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840" yWindow="0" windowWidth="17960" windowHeight="17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" i="1"/>
  <c r="P12" i="1"/>
  <c r="P13" i="1"/>
  <c r="P14" i="1"/>
  <c r="P15" i="1"/>
  <c r="P16" i="1"/>
  <c r="P17" i="1"/>
  <c r="P18" i="1"/>
  <c r="P19" i="1"/>
  <c r="P11" i="1"/>
  <c r="P3" i="1"/>
  <c r="P4" i="1"/>
  <c r="P5" i="1"/>
  <c r="P6" i="1"/>
  <c r="P7" i="1"/>
  <c r="P8" i="1"/>
  <c r="P9" i="1"/>
  <c r="P10" i="1"/>
  <c r="P2" i="1"/>
  <c r="N12" i="1"/>
  <c r="N13" i="1"/>
  <c r="N14" i="1"/>
  <c r="N15" i="1"/>
  <c r="N16" i="1"/>
  <c r="N17" i="1"/>
  <c r="N18" i="1"/>
  <c r="N19" i="1"/>
  <c r="N11" i="1"/>
  <c r="N3" i="1"/>
  <c r="N4" i="1"/>
  <c r="N5" i="1"/>
  <c r="N6" i="1"/>
  <c r="N7" i="1"/>
  <c r="N8" i="1"/>
  <c r="N9" i="1"/>
  <c r="N10" i="1"/>
  <c r="N2" i="1"/>
  <c r="K12" i="1"/>
  <c r="K13" i="1"/>
  <c r="K14" i="1"/>
  <c r="K15" i="1"/>
  <c r="K16" i="1"/>
  <c r="K17" i="1"/>
  <c r="K18" i="1"/>
  <c r="K19" i="1"/>
  <c r="K11" i="1"/>
  <c r="K3" i="1"/>
  <c r="K4" i="1"/>
  <c r="K5" i="1"/>
  <c r="K6" i="1"/>
  <c r="K7" i="1"/>
  <c r="K8" i="1"/>
  <c r="K9" i="1"/>
  <c r="K10" i="1"/>
  <c r="K2" i="1"/>
  <c r="I12" i="1"/>
  <c r="I13" i="1"/>
  <c r="I14" i="1"/>
  <c r="I15" i="1"/>
  <c r="I16" i="1"/>
  <c r="I17" i="1"/>
  <c r="I18" i="1"/>
  <c r="I19" i="1"/>
  <c r="I11" i="1"/>
  <c r="I3" i="1"/>
  <c r="I4" i="1"/>
  <c r="I5" i="1"/>
  <c r="I6" i="1"/>
  <c r="I7" i="1"/>
  <c r="I8" i="1"/>
  <c r="I9" i="1"/>
  <c r="I10" i="1"/>
  <c r="I2" i="1"/>
  <c r="D3" i="1"/>
  <c r="F3" i="1"/>
  <c r="G3" i="1"/>
  <c r="D4" i="1"/>
  <c r="F4" i="1"/>
  <c r="G4" i="1"/>
  <c r="D5" i="1"/>
  <c r="F5" i="1"/>
  <c r="G5" i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19" i="1"/>
  <c r="F19" i="1"/>
  <c r="G19" i="1"/>
  <c r="D2" i="1"/>
  <c r="F2" i="1"/>
  <c r="G2" i="1"/>
</calcChain>
</file>

<file path=xl/sharedStrings.xml><?xml version="1.0" encoding="utf-8"?>
<sst xmlns="http://schemas.openxmlformats.org/spreadsheetml/2006/main" count="23" uniqueCount="21">
  <si>
    <t>control1</t>
  </si>
  <si>
    <t>control 2</t>
  </si>
  <si>
    <t>Sample</t>
  </si>
  <si>
    <t>pCO2</t>
  </si>
  <si>
    <t>AMPKphospho1</t>
  </si>
  <si>
    <t>AMPKphospo1 norm.</t>
  </si>
  <si>
    <t>AMPK2793 1</t>
  </si>
  <si>
    <t>AMPK2793 1 norm.</t>
  </si>
  <si>
    <t>AMPK2793 2</t>
  </si>
  <si>
    <t>AMPK2793 2 norm.</t>
  </si>
  <si>
    <t>AMPK2793 avg</t>
  </si>
  <si>
    <t>AMPKphospho2</t>
  </si>
  <si>
    <t>AMPKphospo2 norm.</t>
  </si>
  <si>
    <t>truncphospho1</t>
  </si>
  <si>
    <t>truncphospho1 norm.</t>
  </si>
  <si>
    <t>truncphospho2</t>
  </si>
  <si>
    <t>truncphospho2 norm.</t>
  </si>
  <si>
    <t>na</t>
  </si>
  <si>
    <t>2800MS</t>
  </si>
  <si>
    <t>AMPKphospho avg</t>
  </si>
  <si>
    <t>truncphospho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</si>
</sst>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K1" workbookViewId="0">
      <selection activeCell="Q2" sqref="A1:Q19"/>
    </sheetView>
  </sheetViews>
  <sheetFormatPr baseColWidth="10" defaultRowHeight="15" x14ac:dyDescent="0"/>
  <sheetData>
    <row r="1" spans="1:17">
      <c r="A1" t="s">
        <v>2</v>
      </c>
      <c r="B1" t="s">
        <v>3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4</v>
      </c>
      <c r="I1" t="s">
        <v>5</v>
      </c>
      <c r="J1" t="s">
        <v>11</v>
      </c>
      <c r="K1" t="s">
        <v>12</v>
      </c>
      <c r="L1" t="s">
        <v>19</v>
      </c>
      <c r="M1" t="s">
        <v>13</v>
      </c>
      <c r="N1" t="s">
        <v>14</v>
      </c>
      <c r="O1" t="s">
        <v>15</v>
      </c>
      <c r="P1" t="s">
        <v>16</v>
      </c>
      <c r="Q1" t="s">
        <v>20</v>
      </c>
    </row>
    <row r="2" spans="1:17">
      <c r="A2" t="s">
        <v>0</v>
      </c>
      <c r="B2" t="s">
        <v>17</v>
      </c>
      <c r="C2">
        <v>1087166.55340029</v>
      </c>
      <c r="D2">
        <f>C2/$C$2</f>
        <v>1</v>
      </c>
      <c r="E2">
        <v>1479771.5643521801</v>
      </c>
      <c r="F2">
        <f>E2/$E$2</f>
        <v>1</v>
      </c>
      <c r="G2">
        <f>AVERAGE(D2,F2)</f>
        <v>1</v>
      </c>
      <c r="H2">
        <v>506258.55280687701</v>
      </c>
      <c r="I2">
        <f>H2/$H$2</f>
        <v>1</v>
      </c>
      <c r="J2">
        <v>1163504.6913629801</v>
      </c>
      <c r="K2">
        <f>J2/$J$2</f>
        <v>1</v>
      </c>
      <c r="L2">
        <f>AVERAGE(K2,I2)</f>
        <v>1</v>
      </c>
      <c r="M2">
        <v>508301.07301992801</v>
      </c>
      <c r="N2">
        <f>M2/$M$2</f>
        <v>1</v>
      </c>
      <c r="O2">
        <v>1203325.43551661</v>
      </c>
      <c r="P2">
        <f>O2/$O$2</f>
        <v>1</v>
      </c>
      <c r="Q2">
        <f>AVERAGE(P2,N2)</f>
        <v>1</v>
      </c>
    </row>
    <row r="3" spans="1:17">
      <c r="A3">
        <v>278</v>
      </c>
      <c r="B3">
        <v>400</v>
      </c>
      <c r="C3">
        <v>1688726.3161478599</v>
      </c>
      <c r="D3">
        <f t="shared" ref="D3:D10" si="0">C3/$C$2</f>
        <v>1.553328062628577</v>
      </c>
      <c r="E3">
        <v>1553928.3620873401</v>
      </c>
      <c r="F3">
        <f t="shared" ref="F3:F10" si="1">E3/$E$2</f>
        <v>1.0501136793824151</v>
      </c>
      <c r="G3">
        <f t="shared" ref="G3:G19" si="2">AVERAGE(D3,F3)</f>
        <v>1.3017208710054962</v>
      </c>
      <c r="H3">
        <v>858615.93956061301</v>
      </c>
      <c r="I3">
        <f t="shared" ref="I3:I10" si="3">H3/$H$2</f>
        <v>1.6960028325450338</v>
      </c>
      <c r="J3">
        <v>2091941.2582064499</v>
      </c>
      <c r="K3">
        <f t="shared" ref="K3:K10" si="4">J3/$J$2</f>
        <v>1.7979654690999645</v>
      </c>
      <c r="L3">
        <f t="shared" ref="L3:L19" si="5">AVERAGE(K3,I3)</f>
        <v>1.7469841508224992</v>
      </c>
      <c r="M3">
        <v>745650.20777737</v>
      </c>
      <c r="N3">
        <f t="shared" ref="N3:N10" si="6">M3/$M$2</f>
        <v>1.4669459644208476</v>
      </c>
      <c r="O3">
        <v>1982536.9767946999</v>
      </c>
      <c r="P3">
        <f t="shared" ref="P3:P10" si="7">O3/$O$2</f>
        <v>1.6475484671721909</v>
      </c>
      <c r="Q3">
        <f t="shared" ref="Q3:Q19" si="8">AVERAGE(P3,N3)</f>
        <v>1.5572472157965191</v>
      </c>
    </row>
    <row r="4" spans="1:17">
      <c r="A4">
        <v>236</v>
      </c>
      <c r="B4">
        <v>400</v>
      </c>
      <c r="C4">
        <v>2175958.7469701599</v>
      </c>
      <c r="D4">
        <f t="shared" si="0"/>
        <v>2.001495300020494</v>
      </c>
      <c r="E4">
        <v>2053022.66414693</v>
      </c>
      <c r="F4">
        <f t="shared" si="1"/>
        <v>1.3873916174661121</v>
      </c>
      <c r="G4">
        <f t="shared" si="2"/>
        <v>1.694443458743303</v>
      </c>
      <c r="H4">
        <v>754691.84872048697</v>
      </c>
      <c r="I4">
        <f t="shared" si="3"/>
        <v>1.4907241458661935</v>
      </c>
      <c r="J4">
        <v>1970265.55551469</v>
      </c>
      <c r="K4">
        <f t="shared" si="4"/>
        <v>1.6933885786112604</v>
      </c>
      <c r="L4">
        <f t="shared" si="5"/>
        <v>1.5920563622387269</v>
      </c>
      <c r="M4">
        <v>709163.64397152502</v>
      </c>
      <c r="N4">
        <f t="shared" si="6"/>
        <v>1.3951645621328881</v>
      </c>
      <c r="O4">
        <v>1917627.84002415</v>
      </c>
      <c r="P4">
        <f t="shared" si="7"/>
        <v>1.5936070022494593</v>
      </c>
      <c r="Q4">
        <f t="shared" si="8"/>
        <v>1.4943857821911737</v>
      </c>
    </row>
    <row r="5" spans="1:17">
      <c r="A5">
        <v>373</v>
      </c>
      <c r="B5">
        <v>1000</v>
      </c>
      <c r="C5">
        <v>1849220.6328887199</v>
      </c>
      <c r="D5">
        <f t="shared" si="0"/>
        <v>1.7009543083394003</v>
      </c>
      <c r="E5">
        <v>1717154.06911311</v>
      </c>
      <c r="F5">
        <f t="shared" si="1"/>
        <v>1.1604183446144622</v>
      </c>
      <c r="G5">
        <f t="shared" si="2"/>
        <v>1.4306863264769314</v>
      </c>
      <c r="H5">
        <v>742617.93746108003</v>
      </c>
      <c r="I5">
        <f t="shared" si="3"/>
        <v>1.4668748475334248</v>
      </c>
      <c r="J5">
        <v>1949426.3533409899</v>
      </c>
      <c r="K5">
        <f t="shared" si="4"/>
        <v>1.6754778625407578</v>
      </c>
      <c r="L5">
        <f t="shared" si="5"/>
        <v>1.5711763550370912</v>
      </c>
      <c r="M5">
        <v>337547.20520891401</v>
      </c>
      <c r="N5">
        <f t="shared" si="6"/>
        <v>0.66406943271528451</v>
      </c>
      <c r="O5">
        <v>1255774.3109874499</v>
      </c>
      <c r="P5">
        <f t="shared" si="7"/>
        <v>1.0435866091771946</v>
      </c>
      <c r="Q5">
        <f t="shared" si="8"/>
        <v>0.85382802094623955</v>
      </c>
    </row>
    <row r="6" spans="1:17">
      <c r="A6">
        <v>367</v>
      </c>
      <c r="B6">
        <v>1000</v>
      </c>
      <c r="C6">
        <v>1235381.3588602999</v>
      </c>
      <c r="D6">
        <f t="shared" si="0"/>
        <v>1.1363312778492349</v>
      </c>
      <c r="E6">
        <v>976701.971877945</v>
      </c>
      <c r="F6">
        <f t="shared" si="1"/>
        <v>0.66003564023446359</v>
      </c>
      <c r="G6">
        <f t="shared" si="2"/>
        <v>0.89818345904184926</v>
      </c>
      <c r="H6">
        <v>443671.51627854101</v>
      </c>
      <c r="I6">
        <f t="shared" si="3"/>
        <v>0.87637337447173724</v>
      </c>
      <c r="J6">
        <v>1585148.5653438601</v>
      </c>
      <c r="K6">
        <f t="shared" si="4"/>
        <v>1.3623912108914216</v>
      </c>
      <c r="L6">
        <f t="shared" si="5"/>
        <v>1.1193822926815793</v>
      </c>
      <c r="M6">
        <v>155464.816216242</v>
      </c>
      <c r="N6">
        <f t="shared" si="6"/>
        <v>0.30585183559143692</v>
      </c>
      <c r="O6">
        <v>693117.55229778797</v>
      </c>
      <c r="P6">
        <f t="shared" si="7"/>
        <v>0.57600174636067569</v>
      </c>
      <c r="Q6">
        <f t="shared" si="8"/>
        <v>0.4409267909760563</v>
      </c>
    </row>
    <row r="7" spans="1:17">
      <c r="A7">
        <v>17</v>
      </c>
      <c r="B7">
        <v>2800</v>
      </c>
      <c r="C7">
        <v>1304065.3860245999</v>
      </c>
      <c r="D7">
        <f t="shared" si="0"/>
        <v>1.1995083751849462</v>
      </c>
      <c r="E7">
        <v>1000661.69437713</v>
      </c>
      <c r="F7">
        <f t="shared" si="1"/>
        <v>0.67622714105552051</v>
      </c>
      <c r="G7">
        <f t="shared" si="2"/>
        <v>0.93786775812023337</v>
      </c>
      <c r="H7">
        <v>541601.34649341705</v>
      </c>
      <c r="I7">
        <f t="shared" si="3"/>
        <v>1.0698117463706778</v>
      </c>
      <c r="J7">
        <v>1887372.5668682801</v>
      </c>
      <c r="K7">
        <f t="shared" si="4"/>
        <v>1.6221443547918399</v>
      </c>
      <c r="L7">
        <f t="shared" si="5"/>
        <v>1.3459780505812589</v>
      </c>
      <c r="M7">
        <v>155913.79626307401</v>
      </c>
      <c r="N7">
        <f t="shared" si="6"/>
        <v>0.30673513108433159</v>
      </c>
      <c r="O7">
        <v>819870.15551911294</v>
      </c>
      <c r="P7">
        <f t="shared" si="7"/>
        <v>0.6813370110199054</v>
      </c>
      <c r="Q7">
        <f t="shared" si="8"/>
        <v>0.4940360710521185</v>
      </c>
    </row>
    <row r="8" spans="1:17">
      <c r="A8">
        <v>56</v>
      </c>
      <c r="B8">
        <v>2800</v>
      </c>
      <c r="C8">
        <v>1495560.2959990799</v>
      </c>
      <c r="D8">
        <f t="shared" si="0"/>
        <v>1.3756496567351821</v>
      </c>
      <c r="E8">
        <v>1212354.21645838</v>
      </c>
      <c r="F8">
        <f t="shared" si="1"/>
        <v>0.8192847096566076</v>
      </c>
      <c r="G8">
        <f t="shared" si="2"/>
        <v>1.0974671831958949</v>
      </c>
      <c r="H8">
        <v>288894.42013403302</v>
      </c>
      <c r="I8">
        <f t="shared" si="3"/>
        <v>0.57064600396832776</v>
      </c>
      <c r="J8">
        <v>1643686.84144988</v>
      </c>
      <c r="K8">
        <f t="shared" si="4"/>
        <v>1.4127032350203881</v>
      </c>
      <c r="L8">
        <f t="shared" si="5"/>
        <v>0.99167461949435798</v>
      </c>
      <c r="M8">
        <v>197159.74056536099</v>
      </c>
      <c r="N8">
        <f t="shared" si="6"/>
        <v>0.38787984332590875</v>
      </c>
      <c r="O8">
        <v>1030474.8674868901</v>
      </c>
      <c r="P8">
        <f t="shared" si="7"/>
        <v>0.85635592589671139</v>
      </c>
      <c r="Q8">
        <f t="shared" si="8"/>
        <v>0.62211788461131001</v>
      </c>
    </row>
    <row r="9" spans="1:17">
      <c r="A9">
        <v>59</v>
      </c>
      <c r="B9">
        <v>2800</v>
      </c>
      <c r="C9">
        <v>1871976.0652623</v>
      </c>
      <c r="D9">
        <f t="shared" si="0"/>
        <v>1.7218852616532314</v>
      </c>
      <c r="E9">
        <v>1297005.8752882399</v>
      </c>
      <c r="F9">
        <f t="shared" si="1"/>
        <v>0.87649060607273388</v>
      </c>
      <c r="G9">
        <f t="shared" si="2"/>
        <v>1.2991879338629826</v>
      </c>
      <c r="H9">
        <v>214628.74238752</v>
      </c>
      <c r="I9">
        <f t="shared" si="3"/>
        <v>0.4239508472450334</v>
      </c>
      <c r="J9">
        <v>1396749.0356922599</v>
      </c>
      <c r="K9">
        <f t="shared" si="4"/>
        <v>1.2004670424285504</v>
      </c>
      <c r="L9">
        <f t="shared" si="5"/>
        <v>0.81220894483679196</v>
      </c>
      <c r="M9">
        <v>101721.74061040299</v>
      </c>
      <c r="N9">
        <f t="shared" si="6"/>
        <v>0.20012104244842896</v>
      </c>
      <c r="O9">
        <v>524315.82469039701</v>
      </c>
      <c r="P9">
        <f t="shared" si="7"/>
        <v>0.43572238167250116</v>
      </c>
      <c r="Q9">
        <f t="shared" si="8"/>
        <v>0.31792171206046504</v>
      </c>
    </row>
    <row r="10" spans="1:17">
      <c r="A10">
        <v>41</v>
      </c>
      <c r="B10" t="s">
        <v>18</v>
      </c>
      <c r="C10">
        <v>585367.48105857999</v>
      </c>
      <c r="D10">
        <f t="shared" si="0"/>
        <v>0.5384340414334382</v>
      </c>
      <c r="E10">
        <v>125888.47313118901</v>
      </c>
      <c r="F10">
        <f t="shared" si="1"/>
        <v>8.5072910011148195E-2</v>
      </c>
      <c r="G10">
        <f t="shared" si="2"/>
        <v>0.31175347572229317</v>
      </c>
      <c r="H10">
        <v>371870.15878907603</v>
      </c>
      <c r="I10">
        <f t="shared" si="3"/>
        <v>0.73454592861156809</v>
      </c>
      <c r="J10">
        <v>1950811.9534855201</v>
      </c>
      <c r="K10">
        <f t="shared" si="4"/>
        <v>1.6766687474205662</v>
      </c>
      <c r="L10">
        <f t="shared" si="5"/>
        <v>1.2056073380160672</v>
      </c>
      <c r="M10">
        <v>75664.777892450598</v>
      </c>
      <c r="N10">
        <f t="shared" si="6"/>
        <v>0.14885819036916365</v>
      </c>
      <c r="O10">
        <v>468637.72888271901</v>
      </c>
      <c r="P10">
        <f t="shared" si="7"/>
        <v>0.38945219227542055</v>
      </c>
      <c r="Q10">
        <f t="shared" si="8"/>
        <v>0.2691551913222921</v>
      </c>
    </row>
    <row r="11" spans="1:17">
      <c r="A11" t="s">
        <v>1</v>
      </c>
      <c r="B11" t="s">
        <v>17</v>
      </c>
      <c r="C11">
        <v>806593.754134277</v>
      </c>
      <c r="D11">
        <f>C11/$C$11</f>
        <v>1</v>
      </c>
      <c r="E11" s="1">
        <v>824666.37600000005</v>
      </c>
      <c r="F11">
        <f>E11/$E$11</f>
        <v>1</v>
      </c>
      <c r="G11">
        <f t="shared" si="2"/>
        <v>1</v>
      </c>
      <c r="H11">
        <v>313208.77267021697</v>
      </c>
      <c r="I11">
        <f>H11/$H$11</f>
        <v>1</v>
      </c>
      <c r="J11">
        <v>1091213.00382237</v>
      </c>
      <c r="K11">
        <f>J11/$J$11</f>
        <v>1</v>
      </c>
      <c r="L11">
        <f t="shared" si="5"/>
        <v>1</v>
      </c>
      <c r="M11">
        <v>381434.04978666798</v>
      </c>
      <c r="N11">
        <f>M11/$M$11</f>
        <v>1</v>
      </c>
      <c r="O11">
        <v>1094085.2041219601</v>
      </c>
      <c r="P11">
        <f>O11/$O$11</f>
        <v>1</v>
      </c>
      <c r="Q11">
        <f t="shared" si="8"/>
        <v>1</v>
      </c>
    </row>
    <row r="12" spans="1:17">
      <c r="A12">
        <v>233</v>
      </c>
      <c r="B12">
        <v>400</v>
      </c>
      <c r="C12">
        <v>72283.237539728507</v>
      </c>
      <c r="D12">
        <f t="shared" ref="D12:D19" si="9">C12/$C$11</f>
        <v>8.9615419372185243E-2</v>
      </c>
      <c r="E12" s="1">
        <v>263949.42749999999</v>
      </c>
      <c r="F12">
        <f t="shared" ref="F12:F19" si="10">E12/$E$11</f>
        <v>0.32006813322530803</v>
      </c>
      <c r="G12">
        <f t="shared" si="2"/>
        <v>0.20484177629874664</v>
      </c>
      <c r="H12">
        <v>380169.82965479902</v>
      </c>
      <c r="I12">
        <f t="shared" ref="I12:I19" si="11">H12/$H$11</f>
        <v>1.2137904900099543</v>
      </c>
      <c r="J12">
        <v>1481666.90454988</v>
      </c>
      <c r="K12">
        <f t="shared" ref="K12:K19" si="12">J12/$J$11</f>
        <v>1.3578163927297451</v>
      </c>
      <c r="L12">
        <f t="shared" si="5"/>
        <v>1.2858034413698496</v>
      </c>
      <c r="M12">
        <v>130541.23361651</v>
      </c>
      <c r="N12">
        <f t="shared" ref="N12:N19" si="13">M12/$M$11</f>
        <v>0.34223801910060292</v>
      </c>
      <c r="O12">
        <v>374158.90902781201</v>
      </c>
      <c r="P12">
        <f t="shared" ref="P12:P19" si="14">O12/$O$11</f>
        <v>0.34198333696330996</v>
      </c>
      <c r="Q12">
        <f t="shared" si="8"/>
        <v>0.34211067803195644</v>
      </c>
    </row>
    <row r="13" spans="1:17">
      <c r="A13">
        <v>266</v>
      </c>
      <c r="B13">
        <v>400</v>
      </c>
      <c r="C13">
        <v>507867.702974724</v>
      </c>
      <c r="D13">
        <f t="shared" si="9"/>
        <v>0.62964497353419524</v>
      </c>
      <c r="E13" s="1">
        <v>599722.1226</v>
      </c>
      <c r="F13">
        <f t="shared" si="10"/>
        <v>0.72722999270192135</v>
      </c>
      <c r="G13">
        <f t="shared" si="2"/>
        <v>0.67843748311805829</v>
      </c>
      <c r="H13">
        <v>105762.31103186699</v>
      </c>
      <c r="I13">
        <f t="shared" si="11"/>
        <v>0.33767352724575816</v>
      </c>
      <c r="J13">
        <v>773728.49070616299</v>
      </c>
      <c r="K13">
        <f t="shared" si="12"/>
        <v>0.70905358348544034</v>
      </c>
      <c r="L13">
        <f t="shared" si="5"/>
        <v>0.52336355536559931</v>
      </c>
      <c r="M13">
        <v>147568.595392602</v>
      </c>
      <c r="N13">
        <f t="shared" si="13"/>
        <v>0.38687840132556478</v>
      </c>
      <c r="O13">
        <v>456560.96762301499</v>
      </c>
      <c r="P13">
        <f t="shared" si="14"/>
        <v>0.41729927971141922</v>
      </c>
      <c r="Q13">
        <f t="shared" si="8"/>
        <v>0.40208884051849203</v>
      </c>
    </row>
    <row r="14" spans="1:17">
      <c r="A14">
        <v>379</v>
      </c>
      <c r="B14">
        <v>1000</v>
      </c>
      <c r="C14">
        <v>637226.76646792504</v>
      </c>
      <c r="D14">
        <f t="shared" si="9"/>
        <v>0.79002194500237011</v>
      </c>
      <c r="E14" s="1">
        <v>859884.91969999997</v>
      </c>
      <c r="F14">
        <f t="shared" si="10"/>
        <v>1.0427064140420343</v>
      </c>
      <c r="G14">
        <f t="shared" si="2"/>
        <v>0.91636417952220217</v>
      </c>
      <c r="H14">
        <v>131897.163757945</v>
      </c>
      <c r="I14">
        <f t="shared" si="11"/>
        <v>0.42111580283487732</v>
      </c>
      <c r="J14">
        <v>780188.88138003403</v>
      </c>
      <c r="K14">
        <f t="shared" si="12"/>
        <v>0.7149739589311519</v>
      </c>
      <c r="L14">
        <f t="shared" si="5"/>
        <v>0.56804488088301464</v>
      </c>
      <c r="M14">
        <v>100550.030488184</v>
      </c>
      <c r="N14">
        <f t="shared" si="13"/>
        <v>0.26361052597276141</v>
      </c>
      <c r="O14">
        <v>226925.98367022199</v>
      </c>
      <c r="P14">
        <f t="shared" si="14"/>
        <v>0.20741161914563835</v>
      </c>
      <c r="Q14">
        <f t="shared" si="8"/>
        <v>0.2355110725591999</v>
      </c>
    </row>
    <row r="15" spans="1:17">
      <c r="A15">
        <v>376</v>
      </c>
      <c r="B15">
        <v>1000</v>
      </c>
      <c r="C15">
        <v>519478.22418579599</v>
      </c>
      <c r="D15">
        <f t="shared" si="9"/>
        <v>0.6440394827298852</v>
      </c>
      <c r="E15" s="1">
        <v>583786.55090000003</v>
      </c>
      <c r="F15">
        <f t="shared" si="10"/>
        <v>0.70790633386997703</v>
      </c>
      <c r="G15">
        <f t="shared" si="2"/>
        <v>0.67597290829993106</v>
      </c>
      <c r="H15">
        <v>7813.7508150375998</v>
      </c>
      <c r="I15">
        <f t="shared" si="11"/>
        <v>2.4947420049644762E-2</v>
      </c>
      <c r="J15">
        <v>68545.167149817396</v>
      </c>
      <c r="K15">
        <f t="shared" si="12"/>
        <v>6.2815570296278586E-2</v>
      </c>
      <c r="L15">
        <f t="shared" si="5"/>
        <v>4.3881495172961672E-2</v>
      </c>
      <c r="M15">
        <v>283919.43961510202</v>
      </c>
      <c r="N15">
        <f t="shared" si="13"/>
        <v>0.74434739052241183</v>
      </c>
      <c r="O15">
        <v>1193163.3544566201</v>
      </c>
      <c r="P15">
        <f t="shared" si="14"/>
        <v>1.0905579839315838</v>
      </c>
      <c r="Q15">
        <f t="shared" si="8"/>
        <v>0.9174526872269978</v>
      </c>
    </row>
    <row r="16" spans="1:17">
      <c r="A16">
        <v>53</v>
      </c>
      <c r="B16">
        <v>2800</v>
      </c>
      <c r="C16">
        <v>955476.26966393203</v>
      </c>
      <c r="D16">
        <f t="shared" si="9"/>
        <v>1.184581785770771</v>
      </c>
      <c r="E16" s="1">
        <v>1086466.243</v>
      </c>
      <c r="F16">
        <f t="shared" si="10"/>
        <v>1.3174615512637318</v>
      </c>
      <c r="G16">
        <f t="shared" si="2"/>
        <v>1.2510216685172515</v>
      </c>
      <c r="H16">
        <v>64453.346723007402</v>
      </c>
      <c r="I16">
        <f t="shared" si="11"/>
        <v>0.2057839765263263</v>
      </c>
      <c r="J16">
        <v>641439.52690735005</v>
      </c>
      <c r="K16">
        <f t="shared" si="12"/>
        <v>0.58782247339472227</v>
      </c>
      <c r="L16">
        <f t="shared" si="5"/>
        <v>0.39680322496052428</v>
      </c>
      <c r="M16">
        <v>110406.96151634199</v>
      </c>
      <c r="N16">
        <f t="shared" si="13"/>
        <v>0.28945229608654877</v>
      </c>
      <c r="O16">
        <v>546843.60704022797</v>
      </c>
      <c r="P16">
        <f t="shared" si="14"/>
        <v>0.49981811743728699</v>
      </c>
      <c r="Q16">
        <f t="shared" si="8"/>
        <v>0.39463520676191788</v>
      </c>
    </row>
    <row r="17" spans="1:17">
      <c r="A17">
        <v>14</v>
      </c>
      <c r="B17">
        <v>2800</v>
      </c>
      <c r="C17">
        <v>754649.27871604601</v>
      </c>
      <c r="D17">
        <f t="shared" si="9"/>
        <v>0.93560020127606447</v>
      </c>
      <c r="E17" s="1">
        <v>943935.05850000004</v>
      </c>
      <c r="F17">
        <f t="shared" si="10"/>
        <v>1.1446265859395242</v>
      </c>
      <c r="G17">
        <f t="shared" si="2"/>
        <v>1.0401133936077942</v>
      </c>
      <c r="H17">
        <v>110776.851554925</v>
      </c>
      <c r="I17">
        <f t="shared" si="11"/>
        <v>0.35368374458516172</v>
      </c>
      <c r="J17">
        <v>766800.67998353601</v>
      </c>
      <c r="K17">
        <f t="shared" si="12"/>
        <v>0.70270485899410851</v>
      </c>
      <c r="L17">
        <f t="shared" si="5"/>
        <v>0.52819430178963511</v>
      </c>
      <c r="M17">
        <v>172116.89795318901</v>
      </c>
      <c r="N17">
        <f t="shared" si="13"/>
        <v>0.45123632263415436</v>
      </c>
      <c r="O17">
        <v>683407.49128494901</v>
      </c>
      <c r="P17">
        <f t="shared" si="14"/>
        <v>0.62463827196475652</v>
      </c>
      <c r="Q17">
        <f t="shared" si="8"/>
        <v>0.53793729729945539</v>
      </c>
    </row>
    <row r="18" spans="1:17">
      <c r="A18">
        <v>50</v>
      </c>
      <c r="B18">
        <v>2800</v>
      </c>
      <c r="C18">
        <v>902078.53409411397</v>
      </c>
      <c r="D18">
        <f t="shared" si="9"/>
        <v>1.1183802620221397</v>
      </c>
      <c r="E18" s="1">
        <v>1129791.2379999999</v>
      </c>
      <c r="F18">
        <f t="shared" si="10"/>
        <v>1.3699979420526294</v>
      </c>
      <c r="G18">
        <f t="shared" si="2"/>
        <v>1.2441891020373845</v>
      </c>
      <c r="H18">
        <v>73933.297711843203</v>
      </c>
      <c r="I18">
        <f t="shared" si="11"/>
        <v>0.2360511714966837</v>
      </c>
      <c r="J18">
        <v>576959.81018159201</v>
      </c>
      <c r="K18">
        <f t="shared" si="12"/>
        <v>0.52873252807708548</v>
      </c>
      <c r="L18">
        <f t="shared" si="5"/>
        <v>0.38239184978688456</v>
      </c>
      <c r="M18">
        <v>25889.432700477999</v>
      </c>
      <c r="N18">
        <f t="shared" si="13"/>
        <v>6.7873942336709805E-2</v>
      </c>
      <c r="O18">
        <v>115077.89200355799</v>
      </c>
      <c r="P18">
        <f t="shared" si="14"/>
        <v>0.10518183736513634</v>
      </c>
      <c r="Q18">
        <f t="shared" si="8"/>
        <v>8.6527889850923079E-2</v>
      </c>
    </row>
    <row r="19" spans="1:17">
      <c r="A19">
        <v>44</v>
      </c>
      <c r="B19" t="s">
        <v>18</v>
      </c>
      <c r="C19">
        <v>1080128.9826662201</v>
      </c>
      <c r="D19">
        <f t="shared" si="9"/>
        <v>1.3391239110517665</v>
      </c>
      <c r="E19" s="1">
        <v>1161984.2209999999</v>
      </c>
      <c r="F19">
        <f t="shared" si="10"/>
        <v>1.4090355261434835</v>
      </c>
      <c r="G19">
        <f t="shared" si="2"/>
        <v>1.374079718597625</v>
      </c>
      <c r="H19">
        <v>334068.18484602298</v>
      </c>
      <c r="I19">
        <f t="shared" si="11"/>
        <v>1.0665990674462023</v>
      </c>
      <c r="J19">
        <v>1413490.2174384999</v>
      </c>
      <c r="K19">
        <f t="shared" si="12"/>
        <v>1.2953385017290271</v>
      </c>
      <c r="L19">
        <f t="shared" si="5"/>
        <v>1.1809687845876147</v>
      </c>
      <c r="M19">
        <v>50988.6453185297</v>
      </c>
      <c r="N19">
        <f t="shared" si="13"/>
        <v>0.13367617638500576</v>
      </c>
      <c r="O19">
        <v>237408.25476360801</v>
      </c>
      <c r="P19">
        <f t="shared" si="14"/>
        <v>0.21699247359270896</v>
      </c>
      <c r="Q19">
        <f t="shared" si="8"/>
        <v>0.17533432498885737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2013-12-11T13:35:37Z</dcterms:created>
  <dcterms:modified xsi:type="dcterms:W3CDTF">2013-12-11T14:14:40Z</dcterms:modified>
</cp:coreProperties>
</file>